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E669154A-101B-46C9-8766-07250B1D23E3}" xr6:coauthVersionLast="47" xr6:coauthVersionMax="47" xr10:uidLastSave="{00000000-0000-0000-0000-000000000000}"/>
  <bookViews>
    <workbookView xWindow="12" yWindow="384" windowWidth="23028" windowHeight="12360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G26" i="4" l="1"/>
  <c r="F26" i="4"/>
  <c r="F46" i="4"/>
  <c r="G46" i="4"/>
  <c r="B28" i="4"/>
  <c r="C28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<sst xmlns="http://schemas.openxmlformats.org/spreadsheetml/2006/main" count="60" uniqueCount="60">
  <si>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</si>
  <si>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</si>
  <si>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</si>
  <si>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</si>
  <si>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</si>
  <si>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</si>
  <si>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</si>
  <si>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</si>
  <si>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</si>
  <si>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</si>
  <si>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</si>
  <si>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</si>
  <si>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</si>
  <si>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</si>
  <si>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</si>
  <si>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</si>
  <si>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</si>
  <si>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</si>
  <si>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</si>
  <si>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</si>
  <si>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</si>
  <si>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</si>
  <si>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</si>
  <si>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</si>
  <si>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</si>
  <si>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</si>
  <si>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</si>
  <si>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</si>
  <si>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</si>
  <si>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</si>
  <si>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</si>
  <si>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</si>
  <si>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</si>
  <si>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</si>
  <si>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</si>
  <si>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</si>
  <si>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</si>
  <si>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</si>
  <si>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</si>
  <si>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</si>
  <si>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</si>
  <si>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</si>
  <si>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</si>
  <si>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</si>
  <si>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</si>
  <si>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</si>
  <si>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</si>
  <si>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</si>
  <si>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</si>
  <si>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</si>
  <si>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</si>
  <si>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</si>
  <si>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</si>
  <si>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</si>
  <si>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</si>
  <si>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</si>
  <si>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</si>
  <si>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</si>
  <si>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“Bajo protesta de decir verdad declaramos que los Estados Financieros y sus notas, son razonablemente correctos y son responsabilidad del emisor”.</t>
  </si>
  <si>
    <t>UNIVERSIDAD POLITECNICA DE JUVENTINO ROSAS
Estado de Situación Financiera
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</si>
</sst>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showGridLines="0" tabSelected="1" zoomScaleNormal="100" zoomScaleSheetLayoutView="100" workbookViewId="0">
      <selection activeCell="A60" sqref="A60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15935351.130000001</v>
      </c>
      <c r="C5" s="12">
        <v>7963586.3399999999</v>
      </c>
      <c r="D5" s="17"/>
      <c r="E5" s="11" t="s">
        <v>41</v>
      </c>
      <c r="F5" s="12">
        <v>5529570.8799999999</v>
      </c>
      <c r="G5" s="5">
        <v>6492354.7999999998</v>
      </c>
    </row>
    <row r="6" spans="1:7" x14ac:dyDescent="0.2">
      <c r="A6" s="30" t="s">
        <v>28</v>
      </c>
      <c r="B6" s="12">
        <v>25533.78</v>
      </c>
      <c r="C6" s="12">
        <v>10894.68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7100</v>
      </c>
      <c r="C11" s="12">
        <v>7100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6750.16</v>
      </c>
      <c r="G12" s="5">
        <v>6750.16</v>
      </c>
    </row>
    <row r="13" spans="1:7" x14ac:dyDescent="0.2">
      <c r="A13" s="37" t="s">
        <v>5</v>
      </c>
      <c r="B13" s="10">
        <f>SUM(B5:B11)</f>
        <v>15967984.91</v>
      </c>
      <c r="C13" s="10">
        <f>SUM(C5:C11)</f>
        <v>7981581.0199999996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5536321.04</v>
      </c>
      <c r="G14" s="5">
        <f>SUM(G5:G12)</f>
        <v>6499104.96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127400089.23999999</v>
      </c>
      <c r="C18" s="12">
        <v>126233379.09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46355444.170000002</v>
      </c>
      <c r="C19" s="12">
        <v>46296400.170000002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88673.43</v>
      </c>
      <c r="C20" s="12">
        <v>88673.43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-48582518.329999998</v>
      </c>
      <c r="C21" s="12">
        <v>-48582518.329999998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0</v>
      </c>
      <c r="G24" s="5">
        <f>SUM(G17:G22)</f>
        <v>0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125261688.51000001</v>
      </c>
      <c r="C26" s="10">
        <f>SUM(C16:C24)</f>
        <v>124035934.36</v>
      </c>
      <c r="D26" s="17"/>
      <c r="E26" s="39" t="s">
        <v>57</v>
      </c>
      <c r="F26" s="10">
        <f>SUM(F24+F14)</f>
        <v>5536321.04</v>
      </c>
      <c r="G26" s="6">
        <f>SUM(G14+G24)</f>
        <v>6499104.96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141229673.42000002</v>
      </c>
      <c r="C28" s="10">
        <f>C13+C26</f>
        <v>132017515.38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158892292.53</v>
      </c>
      <c r="G30" s="6">
        <f>SUM(G31:G33)</f>
        <v>157142292.51000002</v>
      </c>
    </row>
    <row r="31" spans="1:7" x14ac:dyDescent="0.2">
      <c r="A31" s="31"/>
      <c r="B31" s="15"/>
      <c r="C31" s="15"/>
      <c r="D31" s="17"/>
      <c r="E31" s="11" t="s">
        <v>2</v>
      </c>
      <c r="F31" s="12">
        <v>158703370.97999999</v>
      </c>
      <c r="G31" s="5">
        <v>156953370.96000001</v>
      </c>
    </row>
    <row r="32" spans="1:7" x14ac:dyDescent="0.2">
      <c r="A32" s="31"/>
      <c r="B32" s="15"/>
      <c r="C32" s="15"/>
      <c r="D32" s="17"/>
      <c r="E32" s="11" t="s">
        <v>18</v>
      </c>
      <c r="F32" s="12">
        <v>188921.55</v>
      </c>
      <c r="G32" s="5">
        <v>188921.55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-23198940.149999999</v>
      </c>
      <c r="G35" s="6">
        <f>SUM(G36:G40)</f>
        <v>-31623882.09</v>
      </c>
    </row>
    <row r="36" spans="1:7" x14ac:dyDescent="0.2">
      <c r="A36" s="31"/>
      <c r="B36" s="15"/>
      <c r="C36" s="15"/>
      <c r="D36" s="17"/>
      <c r="E36" s="11" t="s">
        <v>52</v>
      </c>
      <c r="F36" s="12">
        <v>9989323.7100000009</v>
      </c>
      <c r="G36" s="5">
        <v>-3470089.86</v>
      </c>
    </row>
    <row r="37" spans="1:7" x14ac:dyDescent="0.2">
      <c r="A37" s="31"/>
      <c r="B37" s="15"/>
      <c r="C37" s="15"/>
      <c r="D37" s="17"/>
      <c r="E37" s="11" t="s">
        <v>19</v>
      </c>
      <c r="F37" s="12">
        <v>-33188263.859999999</v>
      </c>
      <c r="G37" s="5">
        <v>-28153792.23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135693352.38</v>
      </c>
      <c r="G46" s="5">
        <f>SUM(G42+G35+G30)</f>
        <v>125518410.42000002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141229673.41999999</v>
      </c>
      <c r="G48" s="20">
        <f>G46+G26</f>
        <v>132017515.38000001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0" spans="1:7" x14ac:dyDescent="0.2">
      <c r="A50" s="43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39370078740157483" right="0.39370078740157483" top="0.78740157480314965" bottom="0.78740157480314965" header="0" footer="0"/>
  <pageSetup scale="5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2021-07-28T15:18:50Z</cp:lastPrinted>
  <dcterms:created xsi:type="dcterms:W3CDTF">2012-12-11T20:26:08Z</dcterms:created>
  <dcterms:modified xsi:type="dcterms:W3CDTF">2021-07-30T18:07:31Z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